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 activeTab="1"/>
  </bookViews>
  <sheets>
    <sheet name="Instructions" sheetId="5" r:id="rId1"/>
    <sheet name="Reconciliation" sheetId="1" r:id="rId2"/>
  </sheets>
  <definedNames>
    <definedName name="_xlnm.Print_Area" localSheetId="1">Reconciliation!$A$1:$I$37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G16"/>
  <c r="G13"/>
  <c r="G19"/>
  <c r="G24"/>
  <c r="G30" l="1"/>
  <c r="G14" l="1"/>
  <c r="G17" s="1"/>
  <c r="G28" l="1"/>
  <c r="G31" l="1"/>
  <c r="G32" s="1"/>
</calcChain>
</file>

<file path=xl/sharedStrings.xml><?xml version="1.0" encoding="utf-8"?>
<sst xmlns="http://schemas.openxmlformats.org/spreadsheetml/2006/main" count="40" uniqueCount="35">
  <si>
    <t xml:space="preserve">Transfers between funds </t>
  </si>
  <si>
    <t>Cash Apportioned not yet posted</t>
  </si>
  <si>
    <t>Total Warrants Issued During Month</t>
  </si>
  <si>
    <t>Current</t>
  </si>
  <si>
    <t>Prior</t>
  </si>
  <si>
    <t>Less:  Warrants Issued during month from each account</t>
  </si>
  <si>
    <t>Total Fund</t>
  </si>
  <si>
    <t>Back</t>
  </si>
  <si>
    <t>Unexpended Balance Beginning Month</t>
  </si>
  <si>
    <t>Total</t>
  </si>
  <si>
    <t xml:space="preserve">Clerk Appropriation </t>
  </si>
  <si>
    <t>Warrants Registered during Month</t>
  </si>
  <si>
    <t xml:space="preserve">General Ledger Balance End of Month </t>
  </si>
  <si>
    <t xml:space="preserve">Total </t>
  </si>
  <si>
    <t>General Ledger Balance 1st of Month</t>
  </si>
  <si>
    <t>Treasurer</t>
  </si>
  <si>
    <t xml:space="preserve">Current                     FY    </t>
  </si>
  <si>
    <t>COUNTY TREASURER AND COUNTY CLERK CASH FUND RECONCILIATION FORM</t>
  </si>
  <si>
    <t xml:space="preserve">Add:  Cash apportioned and Certified on SA&amp;I 308 </t>
  </si>
  <si>
    <t>Verified by -
Initial:</t>
  </si>
  <si>
    <r>
      <t xml:space="preserve">Month of </t>
    </r>
    <r>
      <rPr>
        <u/>
        <sz val="11"/>
        <color theme="1"/>
        <rFont val="Calibri"/>
        <family val="2"/>
      </rPr>
      <t xml:space="preserve">                            </t>
    </r>
    <r>
      <rPr>
        <sz val="11"/>
        <color theme="1"/>
        <rFont val="Calibri"/>
        <family val="2"/>
      </rPr>
      <t>, 20</t>
    </r>
    <r>
      <rPr>
        <u/>
        <sz val="11"/>
        <color theme="1"/>
        <rFont val="Calibri"/>
        <family val="2"/>
      </rPr>
      <t xml:space="preserve">    XX      </t>
    </r>
    <r>
      <rPr>
        <sz val="11"/>
        <color theme="1"/>
        <rFont val="Calibri"/>
        <family val="2"/>
      </rPr>
      <t xml:space="preserve">  </t>
    </r>
  </si>
  <si>
    <t xml:space="preserve">Prior                 FY </t>
  </si>
  <si>
    <t>Back                FY</t>
  </si>
  <si>
    <t>Adjusted GL Balance</t>
  </si>
  <si>
    <t>Unexpended Balance End of Month</t>
  </si>
  <si>
    <t>Add:  Cancelled warrants during month</t>
  </si>
  <si>
    <t>Less:  Warrants Paid</t>
  </si>
  <si>
    <t>Less:  Warrants outstanding:</t>
  </si>
  <si>
    <t>Add:  Cash appropriated during month</t>
  </si>
  <si>
    <t>Add: Cancelled Warrants during month</t>
  </si>
  <si>
    <t>Row/Line Item</t>
  </si>
  <si>
    <t>Reconciling Items:</t>
  </si>
  <si>
    <t>Variance (see reconciling items)</t>
  </si>
  <si>
    <t>Input areas are shaded light blue</t>
  </si>
  <si>
    <r>
      <rPr>
        <b/>
        <u/>
        <sz val="16"/>
        <color theme="1"/>
        <rFont val="Calibri"/>
        <family val="2"/>
      </rPr>
      <t xml:space="preserve">______________ </t>
    </r>
    <r>
      <rPr>
        <b/>
        <sz val="16"/>
        <color theme="1"/>
        <rFont val="Calibri"/>
        <family val="2"/>
      </rPr>
      <t>County, Oklahoma</t>
    </r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</si>
</sst>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9">
    <font>
      <sz val="11"/>
      <color theme="1"/>
      <name val="Century Schoolbook"/>
      <family val="2"/>
      <scheme val="minor"/>
    </font>
    <font>
      <sz val="11"/>
      <color theme="1"/>
      <name val="Century Schoolbook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u/>
      <sz val="11"/>
      <color theme="1"/>
      <name val="Calibri"/>
      <family val="2"/>
    </font>
    <font>
      <b/>
      <u/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44" fontId="4" fillId="0" borderId="0" xfId="1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4" fillId="0" borderId="0" xfId="0" applyFont="1" applyBorder="1" applyProtection="1">
      <protection locked="0"/>
    </xf>
    <xf numFmtId="44" fontId="4" fillId="0" borderId="0" xfId="1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44" fontId="2" fillId="0" borderId="0" xfId="1" applyFont="1" applyBorder="1" applyAlignment="1" applyProtection="1">
      <alignment horizontal="center"/>
      <protection locked="0"/>
    </xf>
    <xf numFmtId="44" fontId="4" fillId="0" borderId="0" xfId="0" applyNumberFormat="1" applyFont="1" applyProtection="1">
      <protection locked="0"/>
    </xf>
    <xf numFmtId="0" fontId="4" fillId="0" borderId="0" xfId="0" applyFont="1" applyAlignment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right" wrapText="1"/>
      <protection locked="0"/>
    </xf>
    <xf numFmtId="0" fontId="4" fillId="0" borderId="2" xfId="0" applyFont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44" fontId="2" fillId="0" borderId="0" xfId="1" applyFont="1" applyAlignment="1" applyProtection="1">
      <alignment horizontal="center"/>
      <protection locked="0"/>
    </xf>
    <xf numFmtId="16" fontId="4" fillId="0" borderId="0" xfId="1" applyNumberFormat="1" applyFont="1" applyBorder="1" applyProtection="1">
      <protection locked="0"/>
    </xf>
    <xf numFmtId="44" fontId="2" fillId="0" borderId="0" xfId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44" fontId="4" fillId="0" borderId="0" xfId="1" applyFont="1" applyBorder="1" applyProtection="1"/>
    <xf numFmtId="44" fontId="4" fillId="2" borderId="3" xfId="1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44" fontId="4" fillId="4" borderId="2" xfId="1" applyFont="1" applyFill="1" applyBorder="1" applyProtection="1"/>
    <xf numFmtId="44" fontId="4" fillId="3" borderId="1" xfId="1" applyFont="1" applyFill="1" applyBorder="1" applyProtection="1"/>
    <xf numFmtId="44" fontId="4" fillId="3" borderId="0" xfId="1" applyFont="1" applyFill="1" applyProtection="1">
      <protection locked="0"/>
    </xf>
    <xf numFmtId="44" fontId="4" fillId="3" borderId="2" xfId="1" applyFont="1" applyFill="1" applyBorder="1" applyProtection="1">
      <protection locked="0"/>
    </xf>
    <xf numFmtId="44" fontId="4" fillId="6" borderId="3" xfId="1" applyFont="1" applyFill="1" applyBorder="1" applyProtection="1"/>
    <xf numFmtId="44" fontId="4" fillId="6" borderId="0" xfId="1" applyFont="1" applyFill="1" applyBorder="1" applyProtection="1"/>
    <xf numFmtId="44" fontId="4" fillId="4" borderId="6" xfId="1" applyFont="1" applyFill="1" applyBorder="1" applyProtection="1"/>
    <xf numFmtId="0" fontId="0" fillId="5" borderId="0" xfId="0" applyFill="1"/>
    <xf numFmtId="0" fontId="5" fillId="0" borderId="0" xfId="0" applyFont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257175</xdr:colOff>
      <xdr:row>5</xdr:row>
      <xdr:rowOff>64585</xdr:rowOff>
    </xdr:from>
    <xdr:ext cx="1187739" cy="937629"/>
    <xdr:sp macro="" textlink="">
      <xdr:nvSpPr>
        <xdr:cNvPr id="5" name="Rectangle 4"/>
        <xdr:cNvSpPr/>
      </xdr:nvSpPr>
      <xdr:spPr>
        <a:xfrm>
          <a:off x="2514600" y="445585"/>
          <a:ext cx="1187739" cy="93762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el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riel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riel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60000"/>
              </a:schemeClr>
            </a:gs>
            <a:gs pos="30000">
              <a:schemeClr val="phClr">
                <a:tint val="38000"/>
                <a:satMod val="260000"/>
              </a:schemeClr>
            </a:gs>
            <a:gs pos="75000">
              <a:schemeClr val="phClr">
                <a:tint val="55000"/>
                <a:satMod val="255000"/>
              </a:schemeClr>
            </a:gs>
            <a:gs pos="100000">
              <a:schemeClr val="phClr">
                <a:tint val="70000"/>
                <a:satMod val="255000"/>
              </a:schemeClr>
            </a:gs>
          </a:gsLst>
          <a:path path="circle">
            <a:fillToRect l="5000" t="100000" r="120000" b="10000"/>
          </a:path>
        </a:gradFill>
        <a:gradFill rotWithShape="1">
          <a:gsLst>
            <a:gs pos="0">
              <a:schemeClr val="phClr">
                <a:shade val="63000"/>
                <a:satMod val="165000"/>
              </a:schemeClr>
            </a:gs>
            <a:gs pos="30000">
              <a:schemeClr val="phClr">
                <a:shade val="58000"/>
                <a:satMod val="165000"/>
              </a:schemeClr>
            </a:gs>
            <a:gs pos="75000">
              <a:schemeClr val="phClr">
                <a:shade val="30000"/>
                <a:satMod val="175000"/>
              </a:schemeClr>
            </a:gs>
            <a:gs pos="100000">
              <a:schemeClr val="phClr">
                <a:shade val="15000"/>
                <a:satMod val="175000"/>
              </a:schemeClr>
            </a:gs>
          </a:gsLst>
          <a:path path="circle">
            <a:fillToRect l="5000" t="100000" r="120000" b="10000"/>
          </a:path>
        </a:gradFill>
      </a:fillStyleLst>
      <a:lnStyleLst>
        <a:ln w="12700" cap="flat" cmpd="sng" algn="ctr">
          <a:solidFill>
            <a:schemeClr val="phClr">
              <a:shade val="70000"/>
              <a:satMod val="15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0"/>
            </a:lightRig>
          </a:scene3d>
          <a:sp3d>
            <a:bevelT w="47625" h="69850"/>
            <a:contourClr>
              <a:schemeClr val="lt1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8000"/>
                <a:satMod val="125000"/>
              </a:schemeClr>
            </a:gs>
            <a:gs pos="40000">
              <a:schemeClr val="phClr">
                <a:tint val="90000"/>
                <a:shade val="90000"/>
                <a:satMod val="120000"/>
              </a:schemeClr>
            </a:gs>
            <a:gs pos="100000">
              <a:schemeClr val="phClr">
                <a:tint val="5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80000"/>
              </a:schemeClr>
              <a:schemeClr val="phClr">
                <a:tint val="91000"/>
              </a:schemeClr>
            </a:duotone>
          </a:blip>
          <a:tile tx="0" ty="0" sx="40000" sy="50000" flip="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9:E49"/>
  <sheetViews>
    <sheetView workbookViewId="0">
      <selection activeCell="M23" sqref="M23"/>
    </sheetView>
  </sheetViews>
  <sheetFormatPr defaultRowHeight="14.25"/>
  <sheetData>
    <row r="49" spans="2:5">
      <c r="B49" s="39" t="s">
        <v>33</v>
      </c>
      <c r="C49" s="39"/>
      <c r="D49" s="39"/>
      <c r="E49" s="39"/>
    </row>
  </sheetData>
  <mergeCells count="1">
    <mergeCell ref="B49:E49"/>
  </mergeCells>
  <pageMargins left="0.7" right="0.7" top="0.75" bottom="0.75" header="0.3" footer="0.3"/>
  <pageSetup orientation="portrait" r:id="rId1"/>
  <legacyDrawing r:id="rId2"/>
  <oleObjects>
    <oleObject progId="Word.Document.12" shapeId="4097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view="pageBreakPreview" zoomScaleNormal="100" zoomScaleSheetLayoutView="100" workbookViewId="0">
      <selection activeCell="J5" sqref="J5"/>
    </sheetView>
  </sheetViews>
  <sheetFormatPr defaultRowHeight="15"/>
  <cols>
    <col min="1" max="1" width="5.125" style="1" customWidth="1"/>
    <col min="2" max="2" width="27.5" style="1" customWidth="1"/>
    <col min="3" max="3" width="3" style="1" customWidth="1"/>
    <col min="4" max="4" width="11.5" style="1" customWidth="1"/>
    <col min="5" max="5" width="12.625" style="1" customWidth="1"/>
    <col min="6" max="6" width="16.125" style="1" customWidth="1"/>
    <col min="7" max="7" width="17.625" style="5" customWidth="1"/>
    <col min="8" max="8" width="9.875" style="1" bestFit="1" customWidth="1"/>
    <col min="9" max="16384" width="9" style="1"/>
  </cols>
  <sheetData>
    <row r="1" spans="1:9" ht="21">
      <c r="A1" s="41" t="s">
        <v>34</v>
      </c>
      <c r="B1" s="41"/>
      <c r="C1" s="41"/>
      <c r="D1" s="41"/>
      <c r="E1" s="41"/>
      <c r="F1" s="41"/>
      <c r="G1" s="41"/>
      <c r="H1" s="41"/>
      <c r="I1" s="41"/>
    </row>
    <row r="2" spans="1:9" ht="21">
      <c r="A2" s="42" t="s">
        <v>17</v>
      </c>
      <c r="B2" s="42"/>
      <c r="C2" s="42"/>
      <c r="D2" s="42"/>
      <c r="E2" s="42"/>
      <c r="F2" s="42"/>
      <c r="G2" s="42"/>
      <c r="H2" s="42"/>
      <c r="I2" s="42"/>
    </row>
    <row r="3" spans="1:9">
      <c r="B3" s="2"/>
      <c r="C3" s="2"/>
      <c r="D3" s="2"/>
      <c r="E3" s="2"/>
      <c r="F3" s="2"/>
      <c r="G3" s="2"/>
    </row>
    <row r="4" spans="1:9" ht="45">
      <c r="A4" s="3" t="s">
        <v>30</v>
      </c>
      <c r="B4" s="2"/>
      <c r="C4" s="2"/>
      <c r="D4" s="2"/>
      <c r="E4" s="2"/>
      <c r="F4" s="2"/>
      <c r="G4" s="2"/>
    </row>
    <row r="5" spans="1:9">
      <c r="A5" s="4">
        <v>1</v>
      </c>
      <c r="B5" s="31" t="s">
        <v>20</v>
      </c>
    </row>
    <row r="6" spans="1:9" ht="21">
      <c r="A6" s="4"/>
      <c r="B6" s="40" t="s">
        <v>15</v>
      </c>
      <c r="C6" s="40"/>
      <c r="D6" s="40"/>
      <c r="E6" s="40"/>
      <c r="F6" s="40"/>
      <c r="G6" s="40"/>
    </row>
    <row r="7" spans="1:9">
      <c r="A7" s="4"/>
      <c r="B7" s="6"/>
      <c r="C7" s="6"/>
      <c r="D7" s="6"/>
      <c r="E7" s="6"/>
      <c r="F7" s="6"/>
      <c r="G7" s="7" t="s">
        <v>13</v>
      </c>
    </row>
    <row r="8" spans="1:9">
      <c r="A8" s="4">
        <v>2</v>
      </c>
      <c r="B8" s="8" t="s">
        <v>14</v>
      </c>
      <c r="G8" s="30"/>
    </row>
    <row r="9" spans="1:9" ht="30">
      <c r="A9" s="4">
        <v>3</v>
      </c>
      <c r="B9" s="9" t="s">
        <v>18</v>
      </c>
      <c r="C9" s="10"/>
      <c r="G9" s="30"/>
    </row>
    <row r="10" spans="1:9" s="14" customFormat="1">
      <c r="A10" s="11"/>
      <c r="B10" s="12"/>
      <c r="C10" s="13"/>
      <c r="G10" s="15"/>
    </row>
    <row r="11" spans="1:9" ht="29.25" customHeight="1">
      <c r="A11" s="4"/>
      <c r="B11" s="9"/>
      <c r="C11" s="10"/>
      <c r="D11" s="16" t="s">
        <v>22</v>
      </c>
      <c r="E11" s="16" t="s">
        <v>21</v>
      </c>
      <c r="F11" s="16" t="s">
        <v>16</v>
      </c>
      <c r="G11" s="17" t="s">
        <v>13</v>
      </c>
    </row>
    <row r="12" spans="1:9">
      <c r="A12" s="4">
        <v>4</v>
      </c>
      <c r="B12" s="8" t="s">
        <v>26</v>
      </c>
      <c r="D12" s="30">
        <v>0</v>
      </c>
      <c r="E12" s="30"/>
      <c r="F12" s="30"/>
      <c r="G12" s="36">
        <f>+F12+E12+D12</f>
        <v>0</v>
      </c>
      <c r="H12" s="18"/>
    </row>
    <row r="13" spans="1:9" ht="30">
      <c r="A13" s="4">
        <v>5</v>
      </c>
      <c r="B13" s="9" t="s">
        <v>25</v>
      </c>
      <c r="D13" s="30"/>
      <c r="E13" s="30"/>
      <c r="F13" s="30"/>
      <c r="G13" s="36">
        <f>+F13+E13+D13</f>
        <v>0</v>
      </c>
    </row>
    <row r="14" spans="1:9">
      <c r="A14" s="4">
        <v>6</v>
      </c>
      <c r="B14" s="8" t="s">
        <v>12</v>
      </c>
      <c r="D14" s="14"/>
      <c r="E14" s="15"/>
      <c r="F14" s="15"/>
      <c r="G14" s="36">
        <f>G8+G9-G12+G13</f>
        <v>0</v>
      </c>
    </row>
    <row r="15" spans="1:9">
      <c r="A15" s="4"/>
      <c r="B15" s="8"/>
      <c r="D15" s="14"/>
      <c r="E15" s="15"/>
      <c r="F15" s="15"/>
      <c r="G15" s="37"/>
      <c r="H15" s="14"/>
    </row>
    <row r="16" spans="1:9">
      <c r="A16" s="4">
        <v>7</v>
      </c>
      <c r="B16" s="8" t="s">
        <v>27</v>
      </c>
      <c r="D16" s="30">
        <v>0</v>
      </c>
      <c r="E16" s="30">
        <v>0</v>
      </c>
      <c r="F16" s="30"/>
      <c r="G16" s="36">
        <f>+D16+E16+F16</f>
        <v>0</v>
      </c>
    </row>
    <row r="17" spans="1:9" ht="23.25" customHeight="1" thickBot="1">
      <c r="A17" s="4">
        <v>8</v>
      </c>
      <c r="B17" s="8" t="s">
        <v>23</v>
      </c>
      <c r="D17" s="19"/>
      <c r="G17" s="38">
        <f>G14-G16</f>
        <v>0</v>
      </c>
    </row>
    <row r="18" spans="1:9" ht="16.5" thickTop="1" thickBot="1">
      <c r="A18" s="4"/>
      <c r="B18" s="8"/>
      <c r="D18" s="19"/>
      <c r="G18" s="29"/>
    </row>
    <row r="19" spans="1:9" ht="30.75" thickBot="1">
      <c r="A19" s="4">
        <v>9</v>
      </c>
      <c r="B19" s="20" t="s">
        <v>11</v>
      </c>
      <c r="C19" s="21"/>
      <c r="D19" s="30">
        <v>0</v>
      </c>
      <c r="E19" s="30"/>
      <c r="F19" s="30"/>
      <c r="G19" s="36">
        <f>SUM(D19:F19)</f>
        <v>0</v>
      </c>
      <c r="H19" s="22" t="s">
        <v>19</v>
      </c>
      <c r="I19" s="23"/>
    </row>
    <row r="20" spans="1:9">
      <c r="A20" s="4"/>
    </row>
    <row r="21" spans="1:9" ht="21">
      <c r="A21" s="4"/>
      <c r="B21" s="40" t="s">
        <v>10</v>
      </c>
      <c r="C21" s="40"/>
      <c r="D21" s="40"/>
      <c r="E21" s="40"/>
      <c r="F21" s="40"/>
      <c r="G21" s="40"/>
    </row>
    <row r="22" spans="1:9">
      <c r="A22" s="4"/>
    </row>
    <row r="23" spans="1:9" ht="30">
      <c r="A23" s="4"/>
      <c r="B23" s="24" t="s">
        <v>8</v>
      </c>
      <c r="D23" s="16" t="s">
        <v>7</v>
      </c>
      <c r="E23" s="16" t="s">
        <v>4</v>
      </c>
      <c r="F23" s="16" t="s">
        <v>3</v>
      </c>
      <c r="G23" s="25" t="s">
        <v>9</v>
      </c>
    </row>
    <row r="24" spans="1:9">
      <c r="A24" s="4">
        <v>10</v>
      </c>
      <c r="B24" s="1" t="s">
        <v>6</v>
      </c>
      <c r="D24" s="30">
        <v>0</v>
      </c>
      <c r="E24" s="30">
        <v>0</v>
      </c>
      <c r="F24" s="30"/>
      <c r="G24" s="36">
        <f>SUM(D24:F24)</f>
        <v>0</v>
      </c>
      <c r="H24" s="18"/>
    </row>
    <row r="25" spans="1:9" ht="30">
      <c r="A25" s="4">
        <v>11</v>
      </c>
      <c r="B25" s="9" t="s">
        <v>28</v>
      </c>
      <c r="E25" s="26"/>
      <c r="G25" s="30"/>
    </row>
    <row r="26" spans="1:9">
      <c r="A26" s="4"/>
      <c r="B26" s="9"/>
      <c r="E26" s="26"/>
      <c r="G26" s="15"/>
    </row>
    <row r="27" spans="1:9" ht="30">
      <c r="A27" s="4"/>
      <c r="B27" s="9" t="s">
        <v>5</v>
      </c>
      <c r="C27" s="8"/>
      <c r="D27" s="27" t="s">
        <v>7</v>
      </c>
      <c r="E27" s="2" t="s">
        <v>4</v>
      </c>
      <c r="F27" s="27" t="s">
        <v>3</v>
      </c>
      <c r="G27" s="15"/>
    </row>
    <row r="28" spans="1:9" ht="30">
      <c r="A28" s="4">
        <v>12</v>
      </c>
      <c r="B28" s="28" t="s">
        <v>2</v>
      </c>
      <c r="D28" s="30">
        <v>0</v>
      </c>
      <c r="E28" s="30"/>
      <c r="F28" s="30"/>
      <c r="G28" s="36">
        <f t="shared" ref="G28" si="0">SUM(D28:F28)</f>
        <v>0</v>
      </c>
    </row>
    <row r="29" spans="1:9">
      <c r="A29" s="4"/>
      <c r="E29" s="15"/>
    </row>
    <row r="30" spans="1:9" ht="30">
      <c r="A30" s="4">
        <v>13</v>
      </c>
      <c r="B30" s="9" t="s">
        <v>29</v>
      </c>
      <c r="D30" s="30"/>
      <c r="E30" s="30"/>
      <c r="F30" s="30">
        <v>0</v>
      </c>
      <c r="G30" s="36">
        <f>SUM(D30:F30)</f>
        <v>0</v>
      </c>
      <c r="H30" s="18"/>
    </row>
    <row r="31" spans="1:9" ht="33" customHeight="1">
      <c r="A31" s="4">
        <v>14</v>
      </c>
      <c r="B31" s="8" t="s">
        <v>24</v>
      </c>
      <c r="G31" s="32">
        <f>G24+G25-G28+G30</f>
        <v>0</v>
      </c>
      <c r="H31" s="22" t="s">
        <v>19</v>
      </c>
      <c r="I31" s="23"/>
    </row>
    <row r="32" spans="1:9" ht="15.75" thickBot="1">
      <c r="A32" s="4">
        <v>15</v>
      </c>
      <c r="B32" s="1" t="s">
        <v>32</v>
      </c>
      <c r="G32" s="33">
        <f>G17-G31</f>
        <v>0</v>
      </c>
    </row>
    <row r="33" spans="1:7" ht="15.75" thickTop="1">
      <c r="A33" s="4"/>
      <c r="G33" s="15"/>
    </row>
    <row r="34" spans="1:7">
      <c r="A34" s="4">
        <v>16</v>
      </c>
      <c r="B34" s="8" t="s">
        <v>31</v>
      </c>
    </row>
    <row r="35" spans="1:7">
      <c r="A35" s="4"/>
      <c r="B35" s="1" t="s">
        <v>1</v>
      </c>
      <c r="G35" s="34"/>
    </row>
    <row r="36" spans="1:7">
      <c r="A36" s="4"/>
      <c r="B36" s="1" t="s">
        <v>0</v>
      </c>
      <c r="G36" s="35">
        <v>0</v>
      </c>
    </row>
  </sheetData>
  <sheetProtection sheet="1" objects="1" scenarios="1" formatCells="0" formatColumns="0" formatRows="0" insertColumns="0" insertRows="0"/>
  <mergeCells count="4">
    <mergeCell ref="B6:G6"/>
    <mergeCell ref="B21:G21"/>
    <mergeCell ref="A1:I1"/>
    <mergeCell ref="A2:I2"/>
  </mergeCells>
  <printOptions horizontalCentered="1"/>
  <pageMargins left="0.2" right="0.2" top="0.75" bottom="0.25" header="0.3" footer="0.3"/>
  <pageSetup scale="84" orientation="portrait" r:id="rId1"/>
  <headerFooter>
    <oddHeader>&amp;L&amp;"Times New Roman,Regular"OSAI Form 4315 (2016)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Reconciliation</vt:lpstr>
      <vt:lpstr>Reconciliation!Print_Area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Schieffer, Sherri</dc:creator>
  <cp:lastModifiedBy>rchicoine</cp:lastModifiedBy>
  <cp:lastPrinted>2016-09-09T16:12:59Z</cp:lastPrinted>
  <dcterms:created xsi:type="dcterms:W3CDTF">2016-03-14T15:20:41Z</dcterms:created>
  <dcterms:modified xsi:type="dcterms:W3CDTF">2016-09-12T12:12:51Z</dcterms:modified>
</cp:coreProperties>
</file>